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dB1gZkGQzVKaE61mE3BEi5cw/hAKm63KlYq9bm3W9G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9">
      <text>
        <t xml:space="preserve">======
ID#AAABu0daczk
    (2025-12-15 20:38:00)
TRM Estimada. Esta columna esta totalmente formulada y calculará automáticamente el valor en dólares.
	-Convocatoria FDC</t>
      </text>
    </comment>
  </commentList>
  <extLst>
    <ext uri="GoogleSheetsCustomDataVersion2">
      <go:sheetsCustomData xmlns:go="http://customooxmlschemas.google.com/" r:id="rId1" roundtripDataSignature="AMtx7mhu7tr89l+poYmt/u9Sbb/nlU4tqw=="/>
    </ext>
  </extLst>
</comments>
</file>

<file path=xl/sharedStrings.xml><?xml version="1.0" encoding="utf-8"?>
<sst xmlns="http://schemas.openxmlformats.org/spreadsheetml/2006/main" count="137" uniqueCount="96">
  <si>
    <t>PRESUPUESTO MODELO DISTRIBUCIÓN 2026</t>
  </si>
  <si>
    <t>Este presupuesto esta completamente formulado por favor tenga mucho cuidado al diligenciarlo, cualquier error afectaría el resultado total. Usted podrá añadir filas si lo considera necesario y/o dejar en blanco los ítems que no requiera su proyecto. Por favor verificar siempre que las formulas en el formato funcionen correctamente</t>
  </si>
  <si>
    <t>RESUMEN</t>
  </si>
  <si>
    <t>DISTRIBUCIÓN</t>
  </si>
  <si>
    <t>TOTAL</t>
  </si>
  <si>
    <t>1 dólar=</t>
  </si>
  <si>
    <t>COD.</t>
  </si>
  <si>
    <t>Ítem</t>
  </si>
  <si>
    <t>Unidad</t>
  </si>
  <si>
    <t>Cantidad.</t>
  </si>
  <si>
    <t>Vr. Unitario</t>
  </si>
  <si>
    <t>Vr. Total en pesos</t>
  </si>
  <si>
    <t>Total ítem en pesos</t>
  </si>
  <si>
    <t>Subtotales en pesos</t>
  </si>
  <si>
    <t>Totales en dólares</t>
  </si>
  <si>
    <t>PUBLICIDAD Y PAUTA</t>
  </si>
  <si>
    <t>1.1.2</t>
  </si>
  <si>
    <t>Publicidad y/o pauta medios impresos (periódicos y revistas)</t>
  </si>
  <si>
    <t>Seleccionar</t>
  </si>
  <si>
    <t>1.1.3</t>
  </si>
  <si>
    <t>Publicidad y/o pauta en radio</t>
  </si>
  <si>
    <t>1.1.4</t>
  </si>
  <si>
    <t>Publicidad y/o pauta en televisión</t>
  </si>
  <si>
    <t>1.1.5</t>
  </si>
  <si>
    <t>Publicidad y/o pauta en internet y medios alternativos</t>
  </si>
  <si>
    <t>1.1.6</t>
  </si>
  <si>
    <t>Diseño y montaje de página web</t>
  </si>
  <si>
    <t>1.1.7</t>
  </si>
  <si>
    <t>Diseñador de piezas promocionales</t>
  </si>
  <si>
    <t>1.1.8</t>
  </si>
  <si>
    <t xml:space="preserve">Impresión material promocional </t>
  </si>
  <si>
    <t>1.1.9</t>
  </si>
  <si>
    <t xml:space="preserve">Añada filas encima para agregar nuevos ítems. No olvide verificar la sumatoria en la casilla "Total ítem en pesos". </t>
  </si>
  <si>
    <t>HONORARIOS</t>
  </si>
  <si>
    <t>1.2.1</t>
  </si>
  <si>
    <t>Concepto y diseño material promocional</t>
  </si>
  <si>
    <t>1.2.2</t>
  </si>
  <si>
    <t>Diseño página Web</t>
  </si>
  <si>
    <t>1.2.3</t>
  </si>
  <si>
    <t>Jefe de prensa</t>
  </si>
  <si>
    <t>1.2.4</t>
  </si>
  <si>
    <t xml:space="preserve">Jefe de redes sociales </t>
  </si>
  <si>
    <t>1.2.5</t>
  </si>
  <si>
    <t>Personal relaciones públicas</t>
  </si>
  <si>
    <t>1.2.6</t>
  </si>
  <si>
    <t>Personal prensa</t>
  </si>
  <si>
    <t>PREMIER</t>
  </si>
  <si>
    <t>1.3.1</t>
  </si>
  <si>
    <t>Gastos logística, bebidas y pasabocas</t>
  </si>
  <si>
    <t>LOGÍSTICA</t>
  </si>
  <si>
    <t>1.4.1</t>
  </si>
  <si>
    <t>Transporte personas y carga terrestre</t>
  </si>
  <si>
    <t>1.4.2</t>
  </si>
  <si>
    <t xml:space="preserve">Transporte personas  nacional </t>
  </si>
  <si>
    <t>1.4.3</t>
  </si>
  <si>
    <t>Alojamiento nacional</t>
  </si>
  <si>
    <t>1.4.4</t>
  </si>
  <si>
    <t>Gastos de viaje</t>
  </si>
  <si>
    <t>SEGUROS, ASPECTOS JURÍDICOS Y FINANCIEROS</t>
  </si>
  <si>
    <t>1.5.1</t>
  </si>
  <si>
    <t>Asesoría legal y gastos legales</t>
  </si>
  <si>
    <t>1.5.2</t>
  </si>
  <si>
    <t>Gastos de timbre y notaría</t>
  </si>
  <si>
    <t>1.5.3</t>
  </si>
  <si>
    <t>Gastos de gravámenes financieros, transacciones y otros</t>
  </si>
  <si>
    <t>1.5.4</t>
  </si>
  <si>
    <t>Seguros de resposabilidad civil</t>
  </si>
  <si>
    <t>1.5.5</t>
  </si>
  <si>
    <t>Seguros de equipos</t>
  </si>
  <si>
    <t>1.5.6</t>
  </si>
  <si>
    <t>Pólizas de cumplimiento</t>
  </si>
  <si>
    <t>GASTOS ADMINISTRATIVOS Y DE OFICINA</t>
  </si>
  <si>
    <t>1.6.1</t>
  </si>
  <si>
    <t>Arriendo oficina</t>
  </si>
  <si>
    <t>1.6.2</t>
  </si>
  <si>
    <t>Servicios públicos (luz, agua, gas)</t>
  </si>
  <si>
    <t>1.6.3</t>
  </si>
  <si>
    <t>Telefonía e internet</t>
  </si>
  <si>
    <t>1.6.4</t>
  </si>
  <si>
    <t>Insumos de oficina</t>
  </si>
  <si>
    <t>1.6.5</t>
  </si>
  <si>
    <t>Alquiler equipo de oficina</t>
  </si>
  <si>
    <t>1.6.6</t>
  </si>
  <si>
    <t>Gastos de correo y mensajería local e internacional</t>
  </si>
  <si>
    <t>1.6.7</t>
  </si>
  <si>
    <t>Fotocopias</t>
  </si>
  <si>
    <t xml:space="preserve">Añada filas encima para agregar nuevos ítems. No olvide verificar la sumatorias en la casilla "Total ítem en pesos". </t>
  </si>
  <si>
    <t>PERSONAL ADMINISTRATIVO Y SERVICIOS</t>
  </si>
  <si>
    <t>1.7.1</t>
  </si>
  <si>
    <t>Secretaria(s)</t>
  </si>
  <si>
    <t>1.7.2</t>
  </si>
  <si>
    <t>Mensajero (s)</t>
  </si>
  <si>
    <t>1.7.3</t>
  </si>
  <si>
    <t>Contador(es) y asistente contable</t>
  </si>
  <si>
    <t>1.7.4</t>
  </si>
  <si>
    <t>Aseo y cafetería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</si>
</sst>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\ _€_-;\-* #,##0\ _€_-;_-* \-??\ _€_-;_-@"/>
    <numFmt numFmtId="165" formatCode="d.m"/>
  </numFmts>
  <fonts count="14">
    <font>
      <sz val="10.0"/>
      <color rgb="FF000000"/>
      <name val="Arial"/>
      <scheme val="minor"/>
    </font>
    <font>
      <b/>
      <sz val="16.0"/>
      <color rgb="FF000000"/>
      <name val="Calibri"/>
    </font>
    <font>
      <sz val="11.0"/>
      <color theme="1"/>
      <name val="Calibri"/>
    </font>
    <font>
      <b/>
      <sz val="16.0"/>
      <color rgb="FFFFFFFF"/>
      <name val="Calibri"/>
    </font>
    <font/>
    <font>
      <b/>
      <sz val="14.0"/>
      <color rgb="FF000000"/>
      <name val="Calibri"/>
    </font>
    <font>
      <b/>
      <sz val="14.0"/>
      <color rgb="FFFFFFFF"/>
      <name val="Calibri"/>
    </font>
    <font>
      <b/>
      <sz val="12.0"/>
      <color rgb="FF000000"/>
      <name val="Calibri"/>
    </font>
    <font>
      <b/>
      <sz val="12.0"/>
      <color theme="0"/>
      <name val="Calibri"/>
    </font>
    <font>
      <sz val="12.0"/>
      <color theme="0"/>
      <name val="Calibri"/>
    </font>
    <font>
      <sz val="11.0"/>
      <color rgb="FF000000"/>
      <name val="Calibri"/>
    </font>
    <font>
      <sz val="12.0"/>
      <color rgb="FF000000"/>
      <name val="Calibri"/>
    </font>
    <font>
      <i/>
      <sz val="12.0"/>
      <color rgb="FF002060"/>
      <name val="Calibri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BC52FF"/>
        <bgColor rgb="FFBC52FF"/>
      </patternFill>
    </fill>
    <fill>
      <patternFill patternType="solid">
        <fgColor rgb="FFFAFFA0"/>
        <bgColor rgb="FFFAFFA0"/>
      </patternFill>
    </fill>
    <fill>
      <patternFill patternType="solid">
        <fgColor rgb="FF68B1F8"/>
        <bgColor rgb="FF68B1F8"/>
      </patternFill>
    </fill>
    <fill>
      <patternFill patternType="solid">
        <fgColor rgb="FF0478FF"/>
        <bgColor rgb="FF0478FF"/>
      </patternFill>
    </fill>
    <fill>
      <patternFill patternType="solid">
        <fgColor rgb="FFCD7CFD"/>
        <bgColor rgb="FFCD7CFD"/>
      </patternFill>
    </fill>
    <fill>
      <patternFill patternType="solid">
        <fgColor rgb="FFFFFFFF"/>
        <bgColor rgb="FFFFFFFF"/>
      </patternFill>
    </fill>
  </fills>
  <borders count="3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2060"/>
      </left>
      <right style="medium">
        <color rgb="FF002060"/>
      </right>
      <top style="medium">
        <color rgb="FF002060"/>
      </top>
    </border>
    <border>
      <left style="medium">
        <color rgb="FF002060"/>
      </left>
      <top style="medium">
        <color rgb="FF002060"/>
      </top>
      <bottom style="medium">
        <color rgb="FF002060"/>
      </bottom>
    </border>
    <border>
      <top style="medium">
        <color rgb="FF002060"/>
      </top>
      <bottom style="medium">
        <color rgb="FF002060"/>
      </bottom>
    </border>
    <border>
      <left/>
      <right/>
      <top style="medium">
        <color rgb="FF002060"/>
      </top>
      <bottom style="medium">
        <color rgb="FF002060"/>
      </bottom>
    </border>
    <border>
      <left/>
      <right style="medium">
        <color rgb="FF002060"/>
      </right>
      <top style="medium">
        <color rgb="FF002060"/>
      </top>
      <bottom style="medium">
        <color rgb="FF002060"/>
      </bottom>
    </border>
    <border>
      <left style="medium">
        <color rgb="FF002060"/>
      </left>
      <right/>
      <top style="medium">
        <color rgb="FF002060"/>
      </top>
      <bottom style="thin">
        <color rgb="FF000000"/>
      </bottom>
    </border>
    <border>
      <left/>
      <right/>
      <top style="medium">
        <color rgb="FF002060"/>
      </top>
      <bottom style="thin">
        <color rgb="FF000000"/>
      </bottom>
    </border>
    <border>
      <left style="thin">
        <color rgb="FF000000"/>
      </left>
      <right style="medium">
        <color rgb="FF002060"/>
      </right>
      <top style="medium">
        <color rgb="FF002060"/>
      </top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206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206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206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right style="medium">
        <color rgb="FF00206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 style="medium">
        <color rgb="FF002060"/>
      </right>
    </border>
    <border>
      <left style="medium">
        <color rgb="FF002060"/>
      </left>
      <right style="thin">
        <color rgb="FF000000"/>
      </right>
      <top style="thin">
        <color rgb="FF000000"/>
      </top>
      <bottom style="medium">
        <color rgb="FF002060"/>
      </bottom>
    </border>
    <border>
      <left style="thin">
        <color rgb="FF000000"/>
      </left>
      <top style="thin">
        <color rgb="FF000000"/>
      </top>
      <bottom style="medium">
        <color rgb="FF002060"/>
      </bottom>
    </border>
    <border>
      <top style="thin">
        <color rgb="FF000000"/>
      </top>
      <bottom style="medium">
        <color rgb="FF002060"/>
      </bottom>
    </border>
    <border>
      <right style="thin">
        <color rgb="FF000000"/>
      </right>
      <top style="thin">
        <color rgb="FF000000"/>
      </top>
      <bottom style="medium">
        <color rgb="FF002060"/>
      </bottom>
    </border>
    <border>
      <left style="thin">
        <color rgb="FF000000"/>
      </left>
      <bottom style="medium">
        <color rgb="FF002060"/>
      </bottom>
    </border>
    <border>
      <bottom style="medium">
        <color rgb="FF002060"/>
      </bottom>
    </border>
    <border>
      <right style="medium">
        <color rgb="FF002060"/>
      </right>
      <top style="thin">
        <color rgb="FF000000"/>
      </top>
      <bottom style="medium">
        <color rgb="FF002060"/>
      </bottom>
    </border>
    <border>
      <left style="medium">
        <color rgb="FF00206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medium">
        <color rgb="FF00206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shrinkToFit="0" wrapText="1"/>
    </xf>
    <xf borderId="2" fillId="2" fontId="2" numFmtId="0" xfId="0" applyBorder="1" applyFont="1"/>
    <xf borderId="3" fillId="0" fontId="4" numFmtId="0" xfId="0" applyBorder="1" applyFont="1"/>
    <xf borderId="1" fillId="3" fontId="5" numFmtId="0" xfId="0" applyAlignment="1" applyBorder="1" applyFill="1" applyFont="1">
      <alignment shrinkToFit="0" vertical="top" wrapText="1"/>
    </xf>
    <xf borderId="2" fillId="0" fontId="1" numFmtId="164" xfId="0" applyAlignment="1" applyBorder="1" applyFont="1" applyNumberFormat="1">
      <alignment horizontal="center" shrinkToFit="0" wrapText="1"/>
    </xf>
    <xf borderId="1" fillId="2" fontId="6" numFmtId="0" xfId="0" applyAlignment="1" applyBorder="1" applyFont="1">
      <alignment shrinkToFit="0" wrapText="1"/>
    </xf>
    <xf borderId="2" fillId="2" fontId="3" numFmtId="164" xfId="0" applyAlignment="1" applyBorder="1" applyFont="1" applyNumberFormat="1">
      <alignment horizontal="center" shrinkToFit="0" wrapText="1"/>
    </xf>
    <xf borderId="0" fillId="0" fontId="1" numFmtId="3" xfId="0" applyAlignment="1" applyFont="1" applyNumberForma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4" fillId="0" fontId="1" numFmtId="3" xfId="0" applyAlignment="1" applyBorder="1" applyFont="1" applyNumberFormat="1">
      <alignment horizontal="center" readingOrder="0" shrinkToFit="0" wrapText="1"/>
    </xf>
    <xf borderId="5" fillId="0" fontId="7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164" xfId="0" applyAlignment="1" applyBorder="1" applyFont="1" applyNumberFormat="1">
      <alignment horizontal="center" shrinkToFit="0" wrapText="1"/>
    </xf>
    <xf borderId="7" fillId="4" fontId="7" numFmtId="164" xfId="0" applyAlignment="1" applyBorder="1" applyFill="1" applyFont="1" applyNumberFormat="1">
      <alignment horizontal="center" shrinkToFit="0" wrapText="1"/>
    </xf>
    <xf borderId="7" fillId="5" fontId="7" numFmtId="164" xfId="0" applyAlignment="1" applyBorder="1" applyFill="1" applyFont="1" applyNumberFormat="1">
      <alignment horizontal="center" shrinkToFit="0" wrapText="1"/>
    </xf>
    <xf borderId="7" fillId="3" fontId="7" numFmtId="164" xfId="0" applyAlignment="1" applyBorder="1" applyFont="1" applyNumberFormat="1">
      <alignment horizontal="center" shrinkToFit="0" wrapText="1"/>
    </xf>
    <xf borderId="8" fillId="6" fontId="7" numFmtId="3" xfId="0" applyAlignment="1" applyBorder="1" applyFill="1" applyFont="1" applyNumberFormat="1">
      <alignment horizontal="center" shrinkToFit="0" wrapText="1"/>
    </xf>
    <xf borderId="9" fillId="2" fontId="6" numFmtId="0" xfId="0" applyAlignment="1" applyBorder="1" applyFont="1">
      <alignment horizontal="center" shrinkToFit="0" vertical="top" wrapText="1"/>
    </xf>
    <xf borderId="10" fillId="2" fontId="6" numFmtId="0" xfId="0" applyAlignment="1" applyBorder="1" applyFont="1">
      <alignment shrinkToFit="0" vertical="top" wrapText="1"/>
    </xf>
    <xf borderId="10" fillId="2" fontId="2" numFmtId="0" xfId="0" applyBorder="1" applyFont="1"/>
    <xf borderId="10" fillId="2" fontId="2" numFmtId="0" xfId="0" applyAlignment="1" applyBorder="1" applyFont="1">
      <alignment vertical="top"/>
    </xf>
    <xf borderId="10" fillId="2" fontId="2" numFmtId="164" xfId="0" applyAlignment="1" applyBorder="1" applyFont="1" applyNumberFormat="1">
      <alignment vertical="top"/>
    </xf>
    <xf borderId="10" fillId="2" fontId="6" numFmtId="164" xfId="0" applyAlignment="1" applyBorder="1" applyFont="1" applyNumberFormat="1">
      <alignment horizontal="center" shrinkToFit="0" vertical="top" wrapText="1"/>
    </xf>
    <xf borderId="11" fillId="2" fontId="6" numFmtId="3" xfId="0" applyAlignment="1" applyBorder="1" applyFont="1" applyNumberFormat="1">
      <alignment horizontal="center" shrinkToFit="0" vertical="top" wrapText="1"/>
    </xf>
    <xf borderId="12" fillId="0" fontId="7" numFmtId="165" xfId="0" applyAlignment="1" applyBorder="1" applyFont="1" applyNumberFormat="1">
      <alignment horizontal="center" vertical="bottom"/>
    </xf>
    <xf borderId="0" fillId="0" fontId="7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0" fontId="2" numFmtId="164" xfId="0" applyAlignment="1" applyFont="1" applyNumberFormat="1">
      <alignment vertical="top"/>
    </xf>
    <xf borderId="1" fillId="5" fontId="8" numFmtId="164" xfId="0" applyAlignment="1" applyBorder="1" applyFont="1" applyNumberFormat="1">
      <alignment horizontal="right" shrinkToFit="0" vertical="top" wrapText="1"/>
    </xf>
    <xf borderId="0" fillId="0" fontId="2" numFmtId="164" xfId="0" applyAlignment="1" applyFont="1" applyNumberFormat="1">
      <alignment horizontal="center" shrinkToFit="0" vertical="top" wrapText="1"/>
    </xf>
    <xf borderId="13" fillId="6" fontId="9" numFmtId="3" xfId="0" applyAlignment="1" applyBorder="1" applyFont="1" applyNumberFormat="1">
      <alignment horizontal="center" vertical="top"/>
    </xf>
    <xf borderId="12" fillId="0" fontId="10" numFmtId="49" xfId="0" applyAlignment="1" applyBorder="1" applyFont="1" applyNumberFormat="1">
      <alignment horizontal="center" vertical="bottom"/>
    </xf>
    <xf borderId="3" fillId="0" fontId="11" numFmtId="0" xfId="0" applyAlignment="1" applyBorder="1" applyFont="1">
      <alignment shrinkToFit="0" vertical="top" wrapText="1"/>
    </xf>
    <xf borderId="1" fillId="0" fontId="11" numFmtId="0" xfId="0" applyAlignment="1" applyBorder="1" applyFont="1">
      <alignment horizontal="center" shrinkToFit="0" wrapText="1"/>
    </xf>
    <xf borderId="1" fillId="0" fontId="11" numFmtId="0" xfId="0" applyAlignment="1" applyBorder="1" applyFont="1">
      <alignment horizontal="center" shrinkToFit="0" vertical="top" wrapText="1"/>
    </xf>
    <xf borderId="1" fillId="0" fontId="11" numFmtId="164" xfId="0" applyAlignment="1" applyBorder="1" applyFont="1" applyNumberFormat="1">
      <alignment horizontal="right" shrinkToFit="0" vertical="top" wrapText="1"/>
    </xf>
    <xf borderId="1" fillId="4" fontId="11" numFmtId="164" xfId="0" applyAlignment="1" applyBorder="1" applyFont="1" applyNumberFormat="1">
      <alignment horizontal="right" shrinkToFit="0" vertical="top" wrapText="1"/>
    </xf>
    <xf borderId="13" fillId="0" fontId="11" numFmtId="3" xfId="0" applyAlignment="1" applyBorder="1" applyFont="1" applyNumberFormat="1">
      <alignment horizontal="center" vertical="top"/>
    </xf>
    <xf borderId="2" fillId="0" fontId="12" numFmtId="0" xfId="0" applyAlignment="1" applyBorder="1" applyFont="1">
      <alignment horizontal="center" shrinkToFit="0" vertical="top" wrapText="1"/>
    </xf>
    <xf borderId="14" fillId="0" fontId="4" numFmtId="0" xfId="0" applyBorder="1" applyFont="1"/>
    <xf borderId="15" fillId="0" fontId="2" numFmtId="3" xfId="0" applyAlignment="1" applyBorder="1" applyFont="1" applyNumberFormat="1">
      <alignment horizontal="center" vertical="top"/>
    </xf>
    <xf borderId="12" fillId="0" fontId="2" numFmtId="0" xfId="0" applyAlignment="1" applyBorder="1" applyFont="1">
      <alignment vertical="bottom"/>
    </xf>
    <xf borderId="16" fillId="7" fontId="7" numFmtId="0" xfId="0" applyAlignment="1" applyBorder="1" applyFill="1" applyFont="1">
      <alignment shrinkToFit="0" vertical="top" wrapText="1"/>
    </xf>
    <xf borderId="17" fillId="0" fontId="4" numFmtId="0" xfId="0" applyBorder="1" applyFont="1"/>
    <xf borderId="18" fillId="0" fontId="4" numFmtId="0" xfId="0" applyBorder="1" applyFont="1"/>
    <xf borderId="19" fillId="0" fontId="11" numFmtId="0" xfId="0" applyAlignment="1" applyBorder="1" applyFont="1">
      <alignment shrinkToFit="0" vertical="top" wrapText="1"/>
    </xf>
    <xf borderId="20" fillId="0" fontId="11" numFmtId="0" xfId="0" applyAlignment="1" applyBorder="1" applyFont="1">
      <alignment horizontal="center" shrinkToFit="0" vertical="top" wrapText="1"/>
    </xf>
    <xf borderId="20" fillId="0" fontId="11" numFmtId="164" xfId="0" applyAlignment="1" applyBorder="1" applyFont="1" applyNumberFormat="1">
      <alignment horizontal="right" shrinkToFit="0" vertical="top" wrapText="1"/>
    </xf>
    <xf borderId="21" fillId="0" fontId="11" numFmtId="3" xfId="0" applyAlignment="1" applyBorder="1" applyFont="1" applyNumberFormat="1">
      <alignment horizontal="center" vertical="top"/>
    </xf>
    <xf borderId="22" fillId="0" fontId="11" numFmtId="0" xfId="0" applyAlignment="1" applyBorder="1" applyFont="1">
      <alignment shrinkToFit="0" vertical="top" wrapText="1"/>
    </xf>
    <xf borderId="23" fillId="0" fontId="11" numFmtId="0" xfId="0" applyAlignment="1" applyBorder="1" applyFont="1">
      <alignment horizontal="center" shrinkToFit="0" vertical="top" wrapText="1"/>
    </xf>
    <xf borderId="24" fillId="0" fontId="11" numFmtId="0" xfId="0" applyAlignment="1" applyBorder="1" applyFont="1">
      <alignment shrinkToFit="0" vertical="top" wrapText="1"/>
    </xf>
    <xf borderId="23" fillId="0" fontId="11" numFmtId="164" xfId="0" applyAlignment="1" applyBorder="1" applyFont="1" applyNumberFormat="1">
      <alignment horizontal="right" shrinkToFit="0" vertical="top" wrapText="1"/>
    </xf>
    <xf borderId="25" fillId="0" fontId="2" numFmtId="164" xfId="0" applyAlignment="1" applyBorder="1" applyFont="1" applyNumberFormat="1">
      <alignment horizontal="center" shrinkToFit="0" vertical="top" wrapText="1"/>
    </xf>
    <xf borderId="26" fillId="0" fontId="2" numFmtId="3" xfId="0" applyAlignment="1" applyBorder="1" applyFont="1" applyNumberFormat="1">
      <alignment horizontal="center" vertical="top"/>
    </xf>
    <xf borderId="27" fillId="7" fontId="7" numFmtId="0" xfId="0" applyAlignment="1" applyBorder="1" applyFont="1">
      <alignment shrinkToFit="0" vertical="top" wrapText="1"/>
    </xf>
    <xf borderId="28" fillId="0" fontId="2" numFmtId="3" xfId="0" applyAlignment="1" applyBorder="1" applyFont="1" applyNumberFormat="1">
      <alignment horizontal="center" vertical="top"/>
    </xf>
    <xf borderId="29" fillId="0" fontId="2" numFmtId="0" xfId="0" applyAlignment="1" applyBorder="1" applyFont="1">
      <alignment vertical="bottom"/>
    </xf>
    <xf borderId="30" fillId="0" fontId="12" numFmtId="0" xfId="0" applyAlignment="1" applyBorder="1" applyFont="1">
      <alignment horizontal="center" shrinkToFit="0" vertical="top" wrapText="1"/>
    </xf>
    <xf borderId="31" fillId="0" fontId="4" numFmtId="0" xfId="0" applyBorder="1" applyFont="1"/>
    <xf borderId="32" fillId="0" fontId="4" numFmtId="0" xfId="0" applyBorder="1" applyFont="1"/>
    <xf borderId="33" fillId="0" fontId="2" numFmtId="164" xfId="0" applyAlignment="1" applyBorder="1" applyFont="1" applyNumberFormat="1">
      <alignment vertical="top"/>
    </xf>
    <xf borderId="34" fillId="0" fontId="2" numFmtId="164" xfId="0" applyAlignment="1" applyBorder="1" applyFont="1" applyNumberFormat="1">
      <alignment horizontal="center" shrinkToFit="0" vertical="top" wrapText="1"/>
    </xf>
    <xf borderId="35" fillId="0" fontId="2" numFmtId="3" xfId="0" applyAlignment="1" applyBorder="1" applyFont="1" applyNumberFormat="1">
      <alignment horizontal="center" vertical="top"/>
    </xf>
    <xf borderId="36" fillId="2" fontId="6" numFmtId="0" xfId="0" applyAlignment="1" applyBorder="1" applyFont="1">
      <alignment horizontal="center" shrinkToFit="0" vertical="top" wrapText="1"/>
    </xf>
    <xf borderId="37" fillId="2" fontId="6" numFmtId="0" xfId="0" applyAlignment="1" applyBorder="1" applyFont="1">
      <alignment shrinkToFit="0" vertical="top" wrapText="1"/>
    </xf>
    <xf borderId="37" fillId="2" fontId="2" numFmtId="0" xfId="0" applyBorder="1" applyFont="1"/>
    <xf borderId="37" fillId="2" fontId="2" numFmtId="0" xfId="0" applyAlignment="1" applyBorder="1" applyFont="1">
      <alignment vertical="top"/>
    </xf>
    <xf borderId="37" fillId="2" fontId="2" numFmtId="164" xfId="0" applyAlignment="1" applyBorder="1" applyFont="1" applyNumberFormat="1">
      <alignment vertical="top"/>
    </xf>
    <xf borderId="37" fillId="2" fontId="6" numFmtId="164" xfId="0" applyAlignment="1" applyBorder="1" applyFont="1" applyNumberFormat="1">
      <alignment horizontal="center" shrinkToFit="0" vertical="top" wrapText="1"/>
    </xf>
    <xf borderId="38" fillId="2" fontId="6" numFmtId="3" xfId="0" applyAlignment="1" applyBorder="1" applyFont="1" applyNumberFormat="1">
      <alignment horizontal="center" shrinkToFit="0" vertical="top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32.5"/>
    <col customWidth="1" min="3" max="3" width="18.75"/>
    <col customWidth="1" min="4" max="4" width="28.5"/>
    <col customWidth="1" min="5" max="6" width="12.63"/>
    <col customWidth="1" min="8" max="8" width="19.63"/>
  </cols>
  <sheetData>
    <row r="1" ht="15.75" customHeight="1">
      <c r="A1" s="1" t="s">
        <v>0</v>
      </c>
    </row>
    <row r="2" ht="15.75" customHeight="1">
      <c r="A2" s="2"/>
      <c r="B2" s="3" t="s">
        <v>1</v>
      </c>
    </row>
    <row r="3" ht="15.75" customHeight="1">
      <c r="A3" s="2"/>
      <c r="B3" s="2"/>
      <c r="C3" s="2"/>
      <c r="D3" s="2"/>
      <c r="E3" s="2"/>
      <c r="F3" s="2"/>
      <c r="G3" s="2"/>
      <c r="H3" s="4"/>
      <c r="I3" s="5"/>
    </row>
    <row r="4" ht="15.75" customHeight="1">
      <c r="A4" s="2"/>
      <c r="B4" s="2"/>
      <c r="C4" s="2"/>
      <c r="D4" s="2"/>
      <c r="E4" s="2"/>
      <c r="F4" s="2"/>
      <c r="G4" s="2"/>
      <c r="H4" s="4"/>
      <c r="I4" s="5"/>
    </row>
    <row r="5" ht="15.75" customHeight="1">
      <c r="A5" s="2"/>
      <c r="B5" s="6" t="s">
        <v>2</v>
      </c>
      <c r="C5" s="7"/>
      <c r="D5" s="8"/>
      <c r="E5" s="2"/>
      <c r="F5" s="2"/>
      <c r="G5" s="2"/>
      <c r="H5" s="4"/>
      <c r="I5" s="5"/>
    </row>
    <row r="6" ht="15.75" customHeight="1">
      <c r="A6" s="2"/>
      <c r="B6" s="9" t="s">
        <v>3</v>
      </c>
      <c r="C6" s="10" t="str">
        <f>H384</f>
        <v/>
      </c>
      <c r="D6" s="8"/>
      <c r="E6" s="2"/>
      <c r="F6" s="2"/>
      <c r="G6" s="2"/>
      <c r="H6" s="4"/>
      <c r="I6" s="5"/>
    </row>
    <row r="7" ht="15.75" customHeight="1">
      <c r="A7" s="2"/>
      <c r="B7" s="11" t="s">
        <v>4</v>
      </c>
      <c r="C7" s="12" t="str">
        <f>H452</f>
        <v/>
      </c>
      <c r="D7" s="8"/>
      <c r="E7" s="2"/>
      <c r="F7" s="2"/>
      <c r="G7" s="2"/>
      <c r="H7" s="4"/>
      <c r="I7" s="5"/>
    </row>
    <row r="8" ht="15.75" customHeight="1">
      <c r="A8" s="2"/>
      <c r="B8" s="2"/>
      <c r="C8" s="2"/>
      <c r="D8" s="2"/>
      <c r="E8" s="2"/>
      <c r="F8" s="2"/>
      <c r="G8" s="2"/>
      <c r="H8" s="3"/>
      <c r="I8" s="13"/>
    </row>
    <row r="9" ht="15.75" customHeight="1">
      <c r="A9" s="2"/>
      <c r="B9" s="2"/>
      <c r="H9" s="14" t="s">
        <v>5</v>
      </c>
      <c r="I9" s="15">
        <v>4000.0</v>
      </c>
    </row>
    <row r="10" ht="15.75" customHeight="1">
      <c r="A10" s="16" t="s">
        <v>6</v>
      </c>
      <c r="B10" s="17" t="s">
        <v>7</v>
      </c>
      <c r="C10" s="18" t="s">
        <v>8</v>
      </c>
      <c r="D10" s="18" t="s">
        <v>9</v>
      </c>
      <c r="E10" s="19" t="s">
        <v>10</v>
      </c>
      <c r="F10" s="20" t="s">
        <v>11</v>
      </c>
      <c r="G10" s="21" t="s">
        <v>12</v>
      </c>
      <c r="H10" s="22" t="s">
        <v>13</v>
      </c>
      <c r="I10" s="23" t="s">
        <v>14</v>
      </c>
    </row>
    <row r="11" ht="15.75" customHeight="1">
      <c r="A11" s="24">
        <v>1.0</v>
      </c>
      <c r="B11" s="25" t="s">
        <v>3</v>
      </c>
      <c r="C11" s="26"/>
      <c r="D11" s="27"/>
      <c r="E11" s="28"/>
      <c r="F11" s="28"/>
      <c r="G11" s="28"/>
      <c r="H11" s="29">
        <f>G12+G21+G29+G32+G38+G46+G55</f>
        <v>0</v>
      </c>
      <c r="I11" s="30">
        <f>H11/I9</f>
        <v>0</v>
      </c>
    </row>
    <row r="12" ht="15.75" customHeight="1">
      <c r="A12" s="31">
        <v>45292.0</v>
      </c>
      <c r="B12" s="32" t="s">
        <v>15</v>
      </c>
      <c r="C12" s="2"/>
      <c r="D12" s="33"/>
      <c r="E12" s="34"/>
      <c r="F12" s="34"/>
      <c r="G12" s="35">
        <f>SUM(F13:F20)</f>
        <v>0</v>
      </c>
      <c r="H12" s="36"/>
      <c r="I12" s="37">
        <f>G12/$I$9</f>
        <v>0</v>
      </c>
    </row>
    <row r="13" ht="15.75" customHeight="1">
      <c r="A13" s="38" t="s">
        <v>16</v>
      </c>
      <c r="B13" s="39" t="s">
        <v>17</v>
      </c>
      <c r="C13" s="40" t="s">
        <v>18</v>
      </c>
      <c r="D13" s="41">
        <v>0.0</v>
      </c>
      <c r="E13" s="42">
        <v>0.0</v>
      </c>
      <c r="F13" s="43">
        <f t="shared" ref="F13:F19" si="1">D13*E13</f>
        <v>0</v>
      </c>
      <c r="G13" s="34"/>
      <c r="H13" s="36"/>
      <c r="I13" s="44">
        <f t="shared" ref="I13:I19" si="2">F13/$I$9</f>
        <v>0</v>
      </c>
    </row>
    <row r="14" ht="15.75" customHeight="1">
      <c r="A14" s="38" t="s">
        <v>19</v>
      </c>
      <c r="B14" s="39" t="s">
        <v>20</v>
      </c>
      <c r="C14" s="40" t="s">
        <v>18</v>
      </c>
      <c r="D14" s="41">
        <v>0.0</v>
      </c>
      <c r="E14" s="42">
        <v>0.0</v>
      </c>
      <c r="F14" s="43">
        <f t="shared" si="1"/>
        <v>0</v>
      </c>
      <c r="G14" s="34"/>
      <c r="H14" s="36"/>
      <c r="I14" s="44">
        <f t="shared" si="2"/>
        <v>0</v>
      </c>
    </row>
    <row r="15" ht="15.75" customHeight="1">
      <c r="A15" s="38" t="s">
        <v>21</v>
      </c>
      <c r="B15" s="39" t="s">
        <v>22</v>
      </c>
      <c r="C15" s="40" t="s">
        <v>18</v>
      </c>
      <c r="D15" s="41">
        <v>0.0</v>
      </c>
      <c r="E15" s="42">
        <v>0.0</v>
      </c>
      <c r="F15" s="43">
        <f t="shared" si="1"/>
        <v>0</v>
      </c>
      <c r="G15" s="34"/>
      <c r="H15" s="36"/>
      <c r="I15" s="44">
        <f t="shared" si="2"/>
        <v>0</v>
      </c>
    </row>
    <row r="16" ht="15.75" customHeight="1">
      <c r="A16" s="38" t="s">
        <v>23</v>
      </c>
      <c r="B16" s="39" t="s">
        <v>24</v>
      </c>
      <c r="C16" s="40" t="s">
        <v>18</v>
      </c>
      <c r="D16" s="41">
        <v>0.0</v>
      </c>
      <c r="E16" s="42">
        <v>0.0</v>
      </c>
      <c r="F16" s="43">
        <f t="shared" si="1"/>
        <v>0</v>
      </c>
      <c r="G16" s="34"/>
      <c r="H16" s="36"/>
      <c r="I16" s="44">
        <f t="shared" si="2"/>
        <v>0</v>
      </c>
    </row>
    <row r="17" ht="15.75" customHeight="1">
      <c r="A17" s="38" t="s">
        <v>25</v>
      </c>
      <c r="B17" s="39" t="s">
        <v>26</v>
      </c>
      <c r="C17" s="40" t="s">
        <v>18</v>
      </c>
      <c r="D17" s="41">
        <v>0.0</v>
      </c>
      <c r="E17" s="42">
        <v>0.0</v>
      </c>
      <c r="F17" s="43">
        <f t="shared" si="1"/>
        <v>0</v>
      </c>
      <c r="G17" s="34"/>
      <c r="H17" s="36"/>
      <c r="I17" s="44">
        <f t="shared" si="2"/>
        <v>0</v>
      </c>
    </row>
    <row r="18" ht="15.75" customHeight="1">
      <c r="A18" s="38" t="s">
        <v>27</v>
      </c>
      <c r="B18" s="39" t="s">
        <v>28</v>
      </c>
      <c r="C18" s="40" t="s">
        <v>18</v>
      </c>
      <c r="D18" s="41">
        <v>0.0</v>
      </c>
      <c r="E18" s="42">
        <v>0.0</v>
      </c>
      <c r="F18" s="43">
        <f t="shared" si="1"/>
        <v>0</v>
      </c>
      <c r="G18" s="34"/>
      <c r="H18" s="36"/>
      <c r="I18" s="44">
        <f t="shared" si="2"/>
        <v>0</v>
      </c>
    </row>
    <row r="19" ht="15.75" customHeight="1">
      <c r="A19" s="38" t="s">
        <v>29</v>
      </c>
      <c r="B19" s="39" t="s">
        <v>30</v>
      </c>
      <c r="C19" s="40" t="s">
        <v>18</v>
      </c>
      <c r="D19" s="41">
        <v>0.0</v>
      </c>
      <c r="E19" s="42">
        <v>0.0</v>
      </c>
      <c r="F19" s="43">
        <f t="shared" si="1"/>
        <v>0</v>
      </c>
      <c r="G19" s="34"/>
      <c r="H19" s="36"/>
      <c r="I19" s="44">
        <f t="shared" si="2"/>
        <v>0</v>
      </c>
    </row>
    <row r="20" ht="15.75" customHeight="1">
      <c r="A20" s="38" t="s">
        <v>31</v>
      </c>
      <c r="B20" s="45" t="s">
        <v>32</v>
      </c>
      <c r="C20" s="46"/>
      <c r="D20" s="46"/>
      <c r="E20" s="46"/>
      <c r="F20" s="8"/>
      <c r="G20" s="34"/>
      <c r="H20" s="36"/>
      <c r="I20" s="47"/>
    </row>
    <row r="21" ht="15.75" customHeight="1">
      <c r="A21" s="31">
        <v>45323.0</v>
      </c>
      <c r="B21" s="32" t="s">
        <v>33</v>
      </c>
      <c r="C21" s="2"/>
      <c r="D21" s="33"/>
      <c r="E21" s="34"/>
      <c r="F21" s="34"/>
      <c r="G21" s="35">
        <f>SUM(F22:F28)</f>
        <v>0</v>
      </c>
      <c r="H21" s="36"/>
      <c r="I21" s="37">
        <f>G21/$I$9</f>
        <v>0</v>
      </c>
    </row>
    <row r="22" ht="15.75" customHeight="1">
      <c r="A22" s="38" t="s">
        <v>34</v>
      </c>
      <c r="B22" s="39" t="s">
        <v>35</v>
      </c>
      <c r="C22" s="40" t="s">
        <v>18</v>
      </c>
      <c r="D22" s="41">
        <v>0.0</v>
      </c>
      <c r="E22" s="42">
        <v>0.0</v>
      </c>
      <c r="F22" s="43">
        <f t="shared" ref="F22:F27" si="3">D22*E22</f>
        <v>0</v>
      </c>
      <c r="G22" s="34"/>
      <c r="H22" s="36"/>
      <c r="I22" s="44">
        <f t="shared" ref="I22:I27" si="4">F22/$I$9</f>
        <v>0</v>
      </c>
    </row>
    <row r="23" ht="15.75" customHeight="1">
      <c r="A23" s="38" t="s">
        <v>36</v>
      </c>
      <c r="B23" s="39" t="s">
        <v>37</v>
      </c>
      <c r="C23" s="40" t="s">
        <v>18</v>
      </c>
      <c r="D23" s="41">
        <v>0.0</v>
      </c>
      <c r="E23" s="42">
        <v>0.0</v>
      </c>
      <c r="F23" s="43">
        <f t="shared" si="3"/>
        <v>0</v>
      </c>
      <c r="G23" s="34"/>
      <c r="H23" s="36"/>
      <c r="I23" s="44">
        <f t="shared" si="4"/>
        <v>0</v>
      </c>
    </row>
    <row r="24" ht="15.75" customHeight="1">
      <c r="A24" s="38" t="s">
        <v>38</v>
      </c>
      <c r="B24" s="39" t="s">
        <v>39</v>
      </c>
      <c r="C24" s="40" t="s">
        <v>18</v>
      </c>
      <c r="D24" s="41">
        <v>0.0</v>
      </c>
      <c r="E24" s="42">
        <v>0.0</v>
      </c>
      <c r="F24" s="43">
        <f t="shared" si="3"/>
        <v>0</v>
      </c>
      <c r="G24" s="34"/>
      <c r="H24" s="36"/>
      <c r="I24" s="44">
        <f t="shared" si="4"/>
        <v>0</v>
      </c>
    </row>
    <row r="25" ht="15.75" customHeight="1">
      <c r="A25" s="38" t="s">
        <v>40</v>
      </c>
      <c r="B25" s="39" t="s">
        <v>41</v>
      </c>
      <c r="C25" s="40" t="s">
        <v>18</v>
      </c>
      <c r="D25" s="41">
        <v>0.0</v>
      </c>
      <c r="E25" s="42">
        <v>0.0</v>
      </c>
      <c r="F25" s="43">
        <f t="shared" si="3"/>
        <v>0</v>
      </c>
      <c r="G25" s="34"/>
      <c r="H25" s="36"/>
      <c r="I25" s="44">
        <f t="shared" si="4"/>
        <v>0</v>
      </c>
    </row>
    <row r="26" ht="15.75" customHeight="1">
      <c r="A26" s="38" t="s">
        <v>42</v>
      </c>
      <c r="B26" s="39" t="s">
        <v>43</v>
      </c>
      <c r="C26" s="40" t="s">
        <v>18</v>
      </c>
      <c r="D26" s="41">
        <v>0.0</v>
      </c>
      <c r="E26" s="42">
        <v>0.0</v>
      </c>
      <c r="F26" s="43">
        <f t="shared" si="3"/>
        <v>0</v>
      </c>
      <c r="G26" s="34"/>
      <c r="H26" s="36"/>
      <c r="I26" s="44">
        <f t="shared" si="4"/>
        <v>0</v>
      </c>
    </row>
    <row r="27" ht="15.75" customHeight="1">
      <c r="A27" s="38" t="s">
        <v>44</v>
      </c>
      <c r="B27" s="39" t="s">
        <v>45</v>
      </c>
      <c r="C27" s="40" t="s">
        <v>18</v>
      </c>
      <c r="D27" s="41">
        <v>0.0</v>
      </c>
      <c r="E27" s="42">
        <v>0.0</v>
      </c>
      <c r="F27" s="43">
        <f t="shared" si="3"/>
        <v>0</v>
      </c>
      <c r="G27" s="34"/>
      <c r="H27" s="36"/>
      <c r="I27" s="44">
        <f t="shared" si="4"/>
        <v>0</v>
      </c>
    </row>
    <row r="28" ht="15.75" customHeight="1">
      <c r="A28" s="48"/>
      <c r="B28" s="45" t="s">
        <v>32</v>
      </c>
      <c r="C28" s="46"/>
      <c r="D28" s="46"/>
      <c r="E28" s="46"/>
      <c r="F28" s="8"/>
      <c r="G28" s="34"/>
      <c r="H28" s="36"/>
      <c r="I28" s="47"/>
    </row>
    <row r="29" ht="15.75" customHeight="1">
      <c r="A29" s="31">
        <v>45352.0</v>
      </c>
      <c r="B29" s="32" t="s">
        <v>46</v>
      </c>
      <c r="C29" s="2"/>
      <c r="D29" s="33"/>
      <c r="E29" s="34"/>
      <c r="F29" s="34"/>
      <c r="G29" s="35">
        <f>SUM(F30)</f>
        <v>0</v>
      </c>
      <c r="H29" s="36"/>
      <c r="I29" s="37">
        <f>G29/$I$9</f>
        <v>0</v>
      </c>
    </row>
    <row r="30" ht="15.75" customHeight="1">
      <c r="A30" s="38" t="s">
        <v>47</v>
      </c>
      <c r="B30" s="39" t="s">
        <v>48</v>
      </c>
      <c r="C30" s="40" t="s">
        <v>18</v>
      </c>
      <c r="D30" s="41">
        <v>0.0</v>
      </c>
      <c r="E30" s="42">
        <v>0.0</v>
      </c>
      <c r="F30" s="43">
        <f>D30*E30</f>
        <v>0</v>
      </c>
      <c r="G30" s="34"/>
      <c r="H30" s="36"/>
      <c r="I30" s="44">
        <f>F30/$I$9</f>
        <v>0</v>
      </c>
    </row>
    <row r="31" ht="15.75" customHeight="1">
      <c r="A31" s="48"/>
      <c r="B31" s="45" t="s">
        <v>32</v>
      </c>
      <c r="C31" s="46"/>
      <c r="D31" s="46"/>
      <c r="E31" s="46"/>
      <c r="F31" s="8"/>
      <c r="G31" s="34"/>
      <c r="H31" s="36"/>
      <c r="I31" s="47"/>
    </row>
    <row r="32" ht="15.75" customHeight="1">
      <c r="A32" s="31">
        <v>45383.0</v>
      </c>
      <c r="B32" s="32" t="s">
        <v>49</v>
      </c>
      <c r="C32" s="2"/>
      <c r="D32" s="33"/>
      <c r="E32" s="34"/>
      <c r="F32" s="34"/>
      <c r="G32" s="35">
        <f>SUM(F33:F37)</f>
        <v>0</v>
      </c>
      <c r="H32" s="36"/>
      <c r="I32" s="37">
        <f>G32/$I$9</f>
        <v>0</v>
      </c>
    </row>
    <row r="33" ht="15.75" customHeight="1">
      <c r="A33" s="38" t="s">
        <v>50</v>
      </c>
      <c r="B33" s="39" t="s">
        <v>51</v>
      </c>
      <c r="C33" s="40" t="s">
        <v>18</v>
      </c>
      <c r="D33" s="41">
        <v>0.0</v>
      </c>
      <c r="E33" s="42">
        <v>0.0</v>
      </c>
      <c r="F33" s="43">
        <f t="shared" ref="F33:F36" si="5">D33*E33</f>
        <v>0</v>
      </c>
      <c r="G33" s="34"/>
      <c r="H33" s="36"/>
      <c r="I33" s="44">
        <f t="shared" ref="I33:I36" si="6">F33/$I$9</f>
        <v>0</v>
      </c>
    </row>
    <row r="34" ht="15.75" customHeight="1">
      <c r="A34" s="38" t="s">
        <v>52</v>
      </c>
      <c r="B34" s="39" t="s">
        <v>53</v>
      </c>
      <c r="C34" s="40" t="s">
        <v>18</v>
      </c>
      <c r="D34" s="41">
        <v>0.0</v>
      </c>
      <c r="E34" s="42">
        <v>0.0</v>
      </c>
      <c r="F34" s="43">
        <f t="shared" si="5"/>
        <v>0</v>
      </c>
      <c r="G34" s="34"/>
      <c r="H34" s="36"/>
      <c r="I34" s="44">
        <f t="shared" si="6"/>
        <v>0</v>
      </c>
    </row>
    <row r="35" ht="15.75" customHeight="1">
      <c r="A35" s="38" t="s">
        <v>54</v>
      </c>
      <c r="B35" s="39" t="s">
        <v>55</v>
      </c>
      <c r="C35" s="40" t="s">
        <v>18</v>
      </c>
      <c r="D35" s="41">
        <v>0.0</v>
      </c>
      <c r="E35" s="42">
        <v>0.0</v>
      </c>
      <c r="F35" s="43">
        <f t="shared" si="5"/>
        <v>0</v>
      </c>
      <c r="G35" s="34"/>
      <c r="H35" s="36"/>
      <c r="I35" s="44">
        <f t="shared" si="6"/>
        <v>0</v>
      </c>
    </row>
    <row r="36" ht="15.75" customHeight="1">
      <c r="A36" s="38" t="s">
        <v>56</v>
      </c>
      <c r="B36" s="39" t="s">
        <v>57</v>
      </c>
      <c r="C36" s="40" t="s">
        <v>18</v>
      </c>
      <c r="D36" s="41">
        <v>0.0</v>
      </c>
      <c r="E36" s="42">
        <v>0.0</v>
      </c>
      <c r="F36" s="43">
        <f t="shared" si="5"/>
        <v>0</v>
      </c>
      <c r="G36" s="34"/>
      <c r="H36" s="36"/>
      <c r="I36" s="44">
        <f t="shared" si="6"/>
        <v>0</v>
      </c>
    </row>
    <row r="37" ht="15.75" customHeight="1">
      <c r="A37" s="48"/>
      <c r="B37" s="45" t="s">
        <v>32</v>
      </c>
      <c r="C37" s="46"/>
      <c r="D37" s="46"/>
      <c r="E37" s="46"/>
      <c r="F37" s="8"/>
      <c r="G37" s="34"/>
      <c r="H37" s="36"/>
      <c r="I37" s="47"/>
    </row>
    <row r="38" ht="15.75" customHeight="1">
      <c r="A38" s="31">
        <v>45413.0</v>
      </c>
      <c r="B38" s="49" t="s">
        <v>58</v>
      </c>
      <c r="C38" s="50"/>
      <c r="D38" s="50"/>
      <c r="E38" s="50"/>
      <c r="F38" s="51"/>
      <c r="G38" s="35">
        <f>SUM(F39:F45)</f>
        <v>0</v>
      </c>
      <c r="H38" s="36"/>
      <c r="I38" s="37">
        <f>G38/$I$9</f>
        <v>0</v>
      </c>
    </row>
    <row r="39" ht="15.75" customHeight="1">
      <c r="A39" s="38" t="s">
        <v>59</v>
      </c>
      <c r="B39" s="52" t="s">
        <v>60</v>
      </c>
      <c r="C39" s="40" t="s">
        <v>18</v>
      </c>
      <c r="D39" s="53">
        <v>0.0</v>
      </c>
      <c r="E39" s="54">
        <v>0.0</v>
      </c>
      <c r="F39" s="43">
        <f t="shared" ref="F39:F44" si="7">D39*E39</f>
        <v>0</v>
      </c>
      <c r="G39" s="34"/>
      <c r="H39" s="36"/>
      <c r="I39" s="55">
        <f t="shared" ref="I39:I44" si="8">F39/$I$9</f>
        <v>0</v>
      </c>
    </row>
    <row r="40" ht="15.75" customHeight="1">
      <c r="A40" s="38" t="s">
        <v>61</v>
      </c>
      <c r="B40" s="39" t="s">
        <v>62</v>
      </c>
      <c r="C40" s="40" t="s">
        <v>18</v>
      </c>
      <c r="D40" s="41">
        <v>0.0</v>
      </c>
      <c r="E40" s="42">
        <v>0.0</v>
      </c>
      <c r="F40" s="43">
        <f t="shared" si="7"/>
        <v>0</v>
      </c>
      <c r="G40" s="34"/>
      <c r="H40" s="36"/>
      <c r="I40" s="55">
        <f t="shared" si="8"/>
        <v>0</v>
      </c>
    </row>
    <row r="41" ht="15.75" customHeight="1">
      <c r="A41" s="38" t="s">
        <v>63</v>
      </c>
      <c r="B41" s="39" t="s">
        <v>64</v>
      </c>
      <c r="C41" s="40" t="s">
        <v>18</v>
      </c>
      <c r="D41" s="41">
        <v>0.0</v>
      </c>
      <c r="E41" s="42">
        <v>0.0</v>
      </c>
      <c r="F41" s="43">
        <f t="shared" si="7"/>
        <v>0</v>
      </c>
      <c r="G41" s="34"/>
      <c r="H41" s="36"/>
      <c r="I41" s="55">
        <f t="shared" si="8"/>
        <v>0</v>
      </c>
    </row>
    <row r="42" ht="15.75" customHeight="1">
      <c r="A42" s="38" t="s">
        <v>65</v>
      </c>
      <c r="B42" s="56" t="s">
        <v>66</v>
      </c>
      <c r="C42" s="40" t="s">
        <v>18</v>
      </c>
      <c r="D42" s="57">
        <v>0.0</v>
      </c>
      <c r="E42" s="42">
        <v>0.0</v>
      </c>
      <c r="F42" s="43">
        <f t="shared" si="7"/>
        <v>0</v>
      </c>
      <c r="G42" s="34"/>
      <c r="H42" s="36"/>
      <c r="I42" s="55">
        <f t="shared" si="8"/>
        <v>0</v>
      </c>
    </row>
    <row r="43" ht="15.75" customHeight="1">
      <c r="A43" s="38" t="s">
        <v>67</v>
      </c>
      <c r="B43" s="58" t="s">
        <v>68</v>
      </c>
      <c r="C43" s="40" t="s">
        <v>18</v>
      </c>
      <c r="D43" s="57">
        <v>0.0</v>
      </c>
      <c r="E43" s="42">
        <v>0.0</v>
      </c>
      <c r="F43" s="43">
        <f t="shared" si="7"/>
        <v>0</v>
      </c>
      <c r="G43" s="34"/>
      <c r="H43" s="36"/>
      <c r="I43" s="55">
        <f t="shared" si="8"/>
        <v>0</v>
      </c>
    </row>
    <row r="44" ht="15.75" customHeight="1">
      <c r="A44" s="38" t="s">
        <v>69</v>
      </c>
      <c r="B44" s="58" t="s">
        <v>70</v>
      </c>
      <c r="C44" s="40" t="s">
        <v>18</v>
      </c>
      <c r="D44" s="57">
        <v>0.0</v>
      </c>
      <c r="E44" s="59">
        <v>0.0</v>
      </c>
      <c r="F44" s="43">
        <f t="shared" si="7"/>
        <v>0</v>
      </c>
      <c r="G44" s="34"/>
      <c r="H44" s="60"/>
      <c r="I44" s="55">
        <f t="shared" si="8"/>
        <v>0</v>
      </c>
    </row>
    <row r="45" ht="15.75" customHeight="1">
      <c r="A45" s="48"/>
      <c r="B45" s="45" t="s">
        <v>32</v>
      </c>
      <c r="C45" s="46"/>
      <c r="D45" s="46"/>
      <c r="E45" s="46"/>
      <c r="F45" s="8"/>
      <c r="G45" s="34"/>
      <c r="H45" s="36"/>
      <c r="I45" s="61"/>
    </row>
    <row r="46" ht="15.75" customHeight="1">
      <c r="A46" s="31">
        <v>45444.0</v>
      </c>
      <c r="B46" s="62" t="s">
        <v>71</v>
      </c>
      <c r="C46" s="46"/>
      <c r="D46" s="46"/>
      <c r="E46" s="46"/>
      <c r="F46" s="8"/>
      <c r="G46" s="35">
        <f>SUM(F47:F54)</f>
        <v>0</v>
      </c>
      <c r="H46" s="36"/>
      <c r="I46" s="37">
        <f>G46/$I$9</f>
        <v>0</v>
      </c>
    </row>
    <row r="47" ht="15.75" customHeight="1">
      <c r="A47" s="38" t="s">
        <v>72</v>
      </c>
      <c r="B47" s="52" t="s">
        <v>73</v>
      </c>
      <c r="C47" s="40" t="s">
        <v>18</v>
      </c>
      <c r="D47" s="53">
        <v>0.0</v>
      </c>
      <c r="E47" s="54">
        <v>0.0</v>
      </c>
      <c r="F47" s="43">
        <f t="shared" ref="F47:F53" si="9">D47*E47</f>
        <v>0</v>
      </c>
      <c r="G47" s="34"/>
      <c r="H47" s="36"/>
      <c r="I47" s="44">
        <f t="shared" ref="I47:I53" si="10">F47/$I$9</f>
        <v>0</v>
      </c>
    </row>
    <row r="48" ht="15.75" customHeight="1">
      <c r="A48" s="38" t="s">
        <v>74</v>
      </c>
      <c r="B48" s="39" t="s">
        <v>75</v>
      </c>
      <c r="C48" s="40" t="s">
        <v>18</v>
      </c>
      <c r="D48" s="41">
        <v>0.0</v>
      </c>
      <c r="E48" s="42">
        <v>0.0</v>
      </c>
      <c r="F48" s="43">
        <f t="shared" si="9"/>
        <v>0</v>
      </c>
      <c r="G48" s="34"/>
      <c r="H48" s="36"/>
      <c r="I48" s="44">
        <f t="shared" si="10"/>
        <v>0</v>
      </c>
    </row>
    <row r="49" ht="15.75" customHeight="1">
      <c r="A49" s="38" t="s">
        <v>76</v>
      </c>
      <c r="B49" s="39" t="s">
        <v>77</v>
      </c>
      <c r="C49" s="40" t="s">
        <v>18</v>
      </c>
      <c r="D49" s="41">
        <v>0.0</v>
      </c>
      <c r="E49" s="42">
        <v>0.0</v>
      </c>
      <c r="F49" s="43">
        <f t="shared" si="9"/>
        <v>0</v>
      </c>
      <c r="G49" s="34"/>
      <c r="H49" s="36"/>
      <c r="I49" s="44">
        <f t="shared" si="10"/>
        <v>0</v>
      </c>
    </row>
    <row r="50" ht="15.75" customHeight="1">
      <c r="A50" s="38" t="s">
        <v>78</v>
      </c>
      <c r="B50" s="39" t="s">
        <v>79</v>
      </c>
      <c r="C50" s="40" t="s">
        <v>18</v>
      </c>
      <c r="D50" s="41">
        <v>0.0</v>
      </c>
      <c r="E50" s="42">
        <v>0.0</v>
      </c>
      <c r="F50" s="43">
        <f t="shared" si="9"/>
        <v>0</v>
      </c>
      <c r="G50" s="34"/>
      <c r="H50" s="36"/>
      <c r="I50" s="44">
        <f t="shared" si="10"/>
        <v>0</v>
      </c>
    </row>
    <row r="51" ht="15.75" customHeight="1">
      <c r="A51" s="38" t="s">
        <v>80</v>
      </c>
      <c r="B51" s="56" t="s">
        <v>81</v>
      </c>
      <c r="C51" s="40" t="s">
        <v>18</v>
      </c>
      <c r="D51" s="57">
        <v>0.0</v>
      </c>
      <c r="E51" s="59">
        <v>0.0</v>
      </c>
      <c r="F51" s="43">
        <f t="shared" si="9"/>
        <v>0</v>
      </c>
      <c r="G51" s="34"/>
      <c r="H51" s="36"/>
      <c r="I51" s="44">
        <f t="shared" si="10"/>
        <v>0</v>
      </c>
    </row>
    <row r="52" ht="15.75" customHeight="1">
      <c r="A52" s="38" t="s">
        <v>82</v>
      </c>
      <c r="B52" s="56" t="s">
        <v>83</v>
      </c>
      <c r="C52" s="40" t="s">
        <v>18</v>
      </c>
      <c r="D52" s="57">
        <v>0.0</v>
      </c>
      <c r="E52" s="59">
        <v>0.0</v>
      </c>
      <c r="F52" s="43">
        <f t="shared" si="9"/>
        <v>0</v>
      </c>
      <c r="G52" s="34"/>
      <c r="H52" s="36"/>
      <c r="I52" s="44">
        <f t="shared" si="10"/>
        <v>0</v>
      </c>
    </row>
    <row r="53" ht="15.75" customHeight="1">
      <c r="A53" s="38" t="s">
        <v>84</v>
      </c>
      <c r="B53" s="58" t="s">
        <v>85</v>
      </c>
      <c r="C53" s="40" t="s">
        <v>18</v>
      </c>
      <c r="D53" s="57">
        <v>0.0</v>
      </c>
      <c r="E53" s="59">
        <v>0.0</v>
      </c>
      <c r="F53" s="43">
        <f t="shared" si="9"/>
        <v>0</v>
      </c>
      <c r="G53" s="34"/>
      <c r="H53" s="36"/>
      <c r="I53" s="44">
        <f t="shared" si="10"/>
        <v>0</v>
      </c>
    </row>
    <row r="54" ht="15.75" customHeight="1">
      <c r="A54" s="48"/>
      <c r="B54" s="45" t="s">
        <v>86</v>
      </c>
      <c r="C54" s="46"/>
      <c r="D54" s="46"/>
      <c r="E54" s="46"/>
      <c r="F54" s="8"/>
      <c r="G54" s="34"/>
      <c r="H54" s="36"/>
      <c r="I54" s="63"/>
    </row>
    <row r="55" ht="15.75" customHeight="1">
      <c r="A55" s="31">
        <v>45474.0</v>
      </c>
      <c r="B55" s="62" t="s">
        <v>87</v>
      </c>
      <c r="C55" s="46"/>
      <c r="D55" s="46"/>
      <c r="E55" s="46"/>
      <c r="F55" s="8"/>
      <c r="G55" s="35">
        <f>SUM(F56:F60)</f>
        <v>0</v>
      </c>
      <c r="H55" s="36"/>
      <c r="I55" s="37">
        <f>G55/$I$9</f>
        <v>0</v>
      </c>
    </row>
    <row r="56" ht="15.75" customHeight="1">
      <c r="A56" s="38" t="s">
        <v>88</v>
      </c>
      <c r="B56" s="52" t="s">
        <v>89</v>
      </c>
      <c r="C56" s="40" t="s">
        <v>18</v>
      </c>
      <c r="D56" s="53">
        <v>0.0</v>
      </c>
      <c r="E56" s="54">
        <v>0.0</v>
      </c>
      <c r="F56" s="43">
        <f t="shared" ref="F56:F59" si="11">D56*E56</f>
        <v>0</v>
      </c>
      <c r="G56" s="34"/>
      <c r="H56" s="36"/>
      <c r="I56" s="44">
        <f t="shared" ref="I56:I59" si="12">F56/$I$9</f>
        <v>0</v>
      </c>
    </row>
    <row r="57" ht="15.75" customHeight="1">
      <c r="A57" s="38" t="s">
        <v>90</v>
      </c>
      <c r="B57" s="39" t="s">
        <v>91</v>
      </c>
      <c r="C57" s="40" t="s">
        <v>18</v>
      </c>
      <c r="D57" s="41">
        <v>0.0</v>
      </c>
      <c r="E57" s="42">
        <v>0.0</v>
      </c>
      <c r="F57" s="43">
        <f t="shared" si="11"/>
        <v>0</v>
      </c>
      <c r="G57" s="34"/>
      <c r="H57" s="36"/>
      <c r="I57" s="44">
        <f t="shared" si="12"/>
        <v>0</v>
      </c>
    </row>
    <row r="58" ht="15.75" customHeight="1">
      <c r="A58" s="38" t="s">
        <v>92</v>
      </c>
      <c r="B58" s="39" t="s">
        <v>93</v>
      </c>
      <c r="C58" s="40" t="s">
        <v>18</v>
      </c>
      <c r="D58" s="41">
        <v>0.0</v>
      </c>
      <c r="E58" s="42">
        <v>0.0</v>
      </c>
      <c r="F58" s="43">
        <f t="shared" si="11"/>
        <v>0</v>
      </c>
      <c r="G58" s="34"/>
      <c r="H58" s="36"/>
      <c r="I58" s="44">
        <f t="shared" si="12"/>
        <v>0</v>
      </c>
    </row>
    <row r="59" ht="15.75" customHeight="1">
      <c r="A59" s="38" t="s">
        <v>94</v>
      </c>
      <c r="B59" s="56" t="s">
        <v>95</v>
      </c>
      <c r="C59" s="40" t="s">
        <v>18</v>
      </c>
      <c r="D59" s="57">
        <v>0.0</v>
      </c>
      <c r="E59" s="59">
        <v>0.0</v>
      </c>
      <c r="F59" s="43">
        <f t="shared" si="11"/>
        <v>0</v>
      </c>
      <c r="G59" s="34"/>
      <c r="H59" s="36"/>
      <c r="I59" s="44">
        <f t="shared" si="12"/>
        <v>0</v>
      </c>
    </row>
    <row r="60" ht="15.75" customHeight="1">
      <c r="A60" s="64"/>
      <c r="B60" s="65" t="s">
        <v>32</v>
      </c>
      <c r="C60" s="66"/>
      <c r="D60" s="66"/>
      <c r="E60" s="66"/>
      <c r="F60" s="67"/>
      <c r="G60" s="68"/>
      <c r="H60" s="69"/>
      <c r="I60" s="70"/>
    </row>
    <row r="61" ht="15.75" customHeight="1">
      <c r="A61" s="71"/>
      <c r="B61" s="72" t="s">
        <v>4</v>
      </c>
      <c r="C61" s="73"/>
      <c r="D61" s="74"/>
      <c r="E61" s="75"/>
      <c r="F61" s="75"/>
      <c r="G61" s="75"/>
      <c r="H61" s="76">
        <f>G12+G21+G29+G32+G38+G46+G55</f>
        <v>0</v>
      </c>
      <c r="I61" s="77">
        <f>H61/I9</f>
        <v>0</v>
      </c>
    </row>
    <row r="62" ht="15.75" customHeight="1">
      <c r="H62" s="78"/>
      <c r="I62" s="79"/>
    </row>
    <row r="63" ht="15.75" customHeight="1">
      <c r="H63" s="78"/>
      <c r="I63" s="79"/>
    </row>
    <row r="64" ht="15.75" customHeight="1">
      <c r="H64" s="78"/>
      <c r="I64" s="79"/>
    </row>
    <row r="65" ht="15.75" customHeight="1">
      <c r="H65" s="78"/>
      <c r="I65" s="79"/>
    </row>
    <row r="66" ht="15.75" customHeight="1">
      <c r="H66" s="78"/>
      <c r="I66" s="79"/>
    </row>
    <row r="67" ht="15.75" customHeight="1">
      <c r="H67" s="78"/>
      <c r="I67" s="79"/>
    </row>
    <row r="68" ht="15.75" customHeight="1">
      <c r="H68" s="78"/>
      <c r="I68" s="79"/>
    </row>
    <row r="69" ht="15.75" customHeight="1">
      <c r="H69" s="78"/>
      <c r="I69" s="79"/>
    </row>
    <row r="70" ht="15.75" customHeight="1">
      <c r="H70" s="78"/>
      <c r="I70" s="79"/>
    </row>
    <row r="71" ht="15.75" customHeight="1">
      <c r="H71" s="78"/>
      <c r="I71" s="79"/>
    </row>
    <row r="72" ht="15.75" customHeight="1">
      <c r="H72" s="78"/>
      <c r="I72" s="79"/>
    </row>
    <row r="73" ht="15.75" customHeight="1">
      <c r="H73" s="78"/>
      <c r="I73" s="79"/>
    </row>
    <row r="74" ht="15.75" customHeight="1">
      <c r="H74" s="78"/>
      <c r="I74" s="79"/>
    </row>
    <row r="75" ht="15.75" customHeight="1">
      <c r="H75" s="78"/>
      <c r="I75" s="79"/>
    </row>
    <row r="76" ht="15.75" customHeight="1">
      <c r="H76" s="78"/>
      <c r="I76" s="79"/>
    </row>
    <row r="77" ht="15.75" customHeight="1">
      <c r="H77" s="78"/>
      <c r="I77" s="79"/>
    </row>
    <row r="78" ht="15.75" customHeight="1">
      <c r="H78" s="78"/>
      <c r="I78" s="79"/>
    </row>
    <row r="79" ht="15.75" customHeight="1">
      <c r="H79" s="78"/>
      <c r="I79" s="79"/>
    </row>
    <row r="80" ht="15.75" customHeight="1">
      <c r="H80" s="78"/>
      <c r="I80" s="79"/>
    </row>
    <row r="81" ht="15.75" customHeight="1">
      <c r="H81" s="78"/>
      <c r="I81" s="79"/>
    </row>
    <row r="82" ht="15.75" customHeight="1">
      <c r="H82" s="78"/>
      <c r="I82" s="79"/>
    </row>
    <row r="83" ht="15.75" customHeight="1">
      <c r="H83" s="78"/>
      <c r="I83" s="79"/>
    </row>
    <row r="84" ht="15.75" customHeight="1">
      <c r="H84" s="78"/>
      <c r="I84" s="79"/>
    </row>
    <row r="85" ht="15.75" customHeight="1">
      <c r="H85" s="78"/>
      <c r="I85" s="79"/>
    </row>
    <row r="86" ht="15.75" customHeight="1">
      <c r="H86" s="78"/>
      <c r="I86" s="79"/>
    </row>
    <row r="87" ht="15.75" customHeight="1">
      <c r="H87" s="78"/>
      <c r="I87" s="79"/>
    </row>
    <row r="88" ht="15.75" customHeight="1">
      <c r="H88" s="78"/>
      <c r="I88" s="79"/>
    </row>
    <row r="89" ht="15.75" customHeight="1">
      <c r="H89" s="78"/>
      <c r="I89" s="79"/>
    </row>
    <row r="90" ht="15.75" customHeight="1">
      <c r="H90" s="78"/>
      <c r="I90" s="79"/>
    </row>
    <row r="91" ht="15.75" customHeight="1">
      <c r="H91" s="78"/>
      <c r="I91" s="79"/>
    </row>
    <row r="92" ht="15.75" customHeight="1">
      <c r="H92" s="78"/>
      <c r="I92" s="79"/>
    </row>
    <row r="93" ht="15.75" customHeight="1">
      <c r="H93" s="78"/>
      <c r="I93" s="79"/>
    </row>
    <row r="94" ht="15.75" customHeight="1">
      <c r="H94" s="78"/>
      <c r="I94" s="79"/>
    </row>
    <row r="95" ht="15.75" customHeight="1">
      <c r="H95" s="78"/>
      <c r="I95" s="79"/>
    </row>
    <row r="96" ht="15.75" customHeight="1">
      <c r="H96" s="78"/>
      <c r="I96" s="79"/>
    </row>
    <row r="97" ht="15.75" customHeight="1">
      <c r="H97" s="78"/>
      <c r="I97" s="79"/>
    </row>
    <row r="98" ht="15.75" customHeight="1">
      <c r="H98" s="78"/>
      <c r="I98" s="79"/>
    </row>
    <row r="99" ht="15.75" customHeight="1">
      <c r="H99" s="78"/>
      <c r="I99" s="79"/>
    </row>
    <row r="100" ht="15.75" customHeight="1">
      <c r="H100" s="78"/>
      <c r="I100" s="79"/>
    </row>
    <row r="101" ht="15.75" customHeight="1">
      <c r="H101" s="78"/>
      <c r="I101" s="79"/>
    </row>
    <row r="102" ht="15.75" customHeight="1">
      <c r="H102" s="78"/>
      <c r="I102" s="79"/>
    </row>
    <row r="103" ht="15.75" customHeight="1">
      <c r="H103" s="78"/>
      <c r="I103" s="79"/>
    </row>
    <row r="104" ht="15.75" customHeight="1">
      <c r="H104" s="78"/>
      <c r="I104" s="79"/>
    </row>
    <row r="105" ht="15.75" customHeight="1">
      <c r="H105" s="78"/>
      <c r="I105" s="79"/>
    </row>
    <row r="106" ht="15.75" customHeight="1">
      <c r="H106" s="78"/>
      <c r="I106" s="79"/>
    </row>
    <row r="107" ht="15.75" customHeight="1">
      <c r="H107" s="78"/>
      <c r="I107" s="79"/>
    </row>
    <row r="108" ht="15.75" customHeight="1">
      <c r="H108" s="78"/>
      <c r="I108" s="79"/>
    </row>
    <row r="109" ht="15.75" customHeight="1">
      <c r="H109" s="78"/>
      <c r="I109" s="79"/>
    </row>
    <row r="110" ht="15.75" customHeight="1">
      <c r="H110" s="78"/>
      <c r="I110" s="79"/>
    </row>
    <row r="111" ht="15.75" customHeight="1">
      <c r="H111" s="78"/>
      <c r="I111" s="79"/>
    </row>
    <row r="112" ht="15.75" customHeight="1">
      <c r="H112" s="78"/>
      <c r="I112" s="79"/>
    </row>
    <row r="113" ht="15.75" customHeight="1">
      <c r="H113" s="78"/>
      <c r="I113" s="79"/>
    </row>
    <row r="114" ht="15.75" customHeight="1">
      <c r="H114" s="78"/>
      <c r="I114" s="79"/>
    </row>
    <row r="115" ht="15.75" customHeight="1">
      <c r="H115" s="78"/>
      <c r="I115" s="79"/>
    </row>
    <row r="116" ht="15.75" customHeight="1">
      <c r="H116" s="78"/>
      <c r="I116" s="79"/>
    </row>
    <row r="117" ht="15.75" customHeight="1">
      <c r="H117" s="78"/>
      <c r="I117" s="79"/>
    </row>
    <row r="118" ht="15.75" customHeight="1">
      <c r="H118" s="78"/>
      <c r="I118" s="79"/>
    </row>
    <row r="119" ht="15.75" customHeight="1">
      <c r="H119" s="78"/>
      <c r="I119" s="79"/>
    </row>
    <row r="120" ht="15.75" customHeight="1">
      <c r="H120" s="78"/>
      <c r="I120" s="79"/>
    </row>
    <row r="121" ht="15.75" customHeight="1">
      <c r="H121" s="78"/>
      <c r="I121" s="79"/>
    </row>
    <row r="122" ht="15.75" customHeight="1">
      <c r="H122" s="78"/>
      <c r="I122" s="79"/>
    </row>
    <row r="123" ht="15.75" customHeight="1">
      <c r="H123" s="78"/>
      <c r="I123" s="79"/>
    </row>
    <row r="124" ht="15.75" customHeight="1">
      <c r="H124" s="78"/>
      <c r="I124" s="79"/>
    </row>
    <row r="125" ht="15.75" customHeight="1">
      <c r="H125" s="78"/>
      <c r="I125" s="79"/>
    </row>
    <row r="126" ht="15.75" customHeight="1">
      <c r="H126" s="78"/>
      <c r="I126" s="79"/>
    </row>
    <row r="127" ht="15.75" customHeight="1">
      <c r="H127" s="78"/>
      <c r="I127" s="79"/>
    </row>
    <row r="128" ht="15.75" customHeight="1">
      <c r="H128" s="78"/>
      <c r="I128" s="79"/>
    </row>
    <row r="129" ht="15.75" customHeight="1">
      <c r="H129" s="78"/>
      <c r="I129" s="79"/>
    </row>
    <row r="130" ht="15.75" customHeight="1">
      <c r="H130" s="78"/>
      <c r="I130" s="79"/>
    </row>
    <row r="131" ht="15.75" customHeight="1">
      <c r="H131" s="78"/>
      <c r="I131" s="79"/>
    </row>
    <row r="132" ht="15.75" customHeight="1">
      <c r="H132" s="78"/>
      <c r="I132" s="79"/>
    </row>
    <row r="133" ht="15.75" customHeight="1">
      <c r="H133" s="78"/>
      <c r="I133" s="79"/>
    </row>
    <row r="134" ht="15.75" customHeight="1">
      <c r="H134" s="78"/>
      <c r="I134" s="79"/>
    </row>
    <row r="135" ht="15.75" customHeight="1">
      <c r="H135" s="78"/>
      <c r="I135" s="79"/>
    </row>
    <row r="136" ht="15.75" customHeight="1">
      <c r="H136" s="78"/>
      <c r="I136" s="79"/>
    </row>
    <row r="137" ht="15.75" customHeight="1">
      <c r="H137" s="78"/>
      <c r="I137" s="79"/>
    </row>
    <row r="138" ht="15.75" customHeight="1">
      <c r="H138" s="78"/>
      <c r="I138" s="79"/>
    </row>
    <row r="139" ht="15.75" customHeight="1">
      <c r="H139" s="78"/>
      <c r="I139" s="79"/>
    </row>
    <row r="140" ht="15.75" customHeight="1">
      <c r="H140" s="78"/>
      <c r="I140" s="79"/>
    </row>
    <row r="141" ht="15.75" customHeight="1">
      <c r="H141" s="78"/>
      <c r="I141" s="79"/>
    </row>
    <row r="142" ht="15.75" customHeight="1">
      <c r="H142" s="78"/>
      <c r="I142" s="79"/>
    </row>
    <row r="143" ht="15.75" customHeight="1">
      <c r="H143" s="78"/>
      <c r="I143" s="79"/>
    </row>
    <row r="144" ht="15.75" customHeight="1">
      <c r="H144" s="78"/>
      <c r="I144" s="79"/>
    </row>
    <row r="145" ht="15.75" customHeight="1">
      <c r="H145" s="78"/>
      <c r="I145" s="79"/>
    </row>
    <row r="146" ht="15.75" customHeight="1">
      <c r="H146" s="78"/>
      <c r="I146" s="79"/>
    </row>
    <row r="147" ht="15.75" customHeight="1">
      <c r="H147" s="78"/>
      <c r="I147" s="79"/>
    </row>
    <row r="148" ht="15.75" customHeight="1">
      <c r="H148" s="78"/>
      <c r="I148" s="79"/>
    </row>
    <row r="149" ht="15.75" customHeight="1">
      <c r="H149" s="78"/>
      <c r="I149" s="79"/>
    </row>
    <row r="150" ht="15.75" customHeight="1">
      <c r="H150" s="78"/>
      <c r="I150" s="79"/>
    </row>
    <row r="151" ht="15.75" customHeight="1">
      <c r="H151" s="78"/>
      <c r="I151" s="79"/>
    </row>
    <row r="152" ht="15.75" customHeight="1">
      <c r="H152" s="78"/>
      <c r="I152" s="79"/>
    </row>
    <row r="153" ht="15.75" customHeight="1">
      <c r="H153" s="78"/>
      <c r="I153" s="79"/>
    </row>
    <row r="154" ht="15.75" customHeight="1">
      <c r="H154" s="78"/>
      <c r="I154" s="79"/>
    </row>
    <row r="155" ht="15.75" customHeight="1">
      <c r="H155" s="78"/>
      <c r="I155" s="79"/>
    </row>
    <row r="156" ht="15.75" customHeight="1">
      <c r="H156" s="78"/>
      <c r="I156" s="79"/>
    </row>
    <row r="157" ht="15.75" customHeight="1">
      <c r="H157" s="78"/>
      <c r="I157" s="79"/>
    </row>
    <row r="158" ht="15.75" customHeight="1">
      <c r="H158" s="78"/>
      <c r="I158" s="79"/>
    </row>
    <row r="159" ht="15.75" customHeight="1">
      <c r="H159" s="78"/>
      <c r="I159" s="79"/>
    </row>
    <row r="160" ht="15.75" customHeight="1">
      <c r="H160" s="78"/>
      <c r="I160" s="79"/>
    </row>
    <row r="161" ht="15.75" customHeight="1">
      <c r="H161" s="78"/>
      <c r="I161" s="79"/>
    </row>
    <row r="162" ht="15.75" customHeight="1">
      <c r="H162" s="78"/>
      <c r="I162" s="79"/>
    </row>
    <row r="163" ht="15.75" customHeight="1">
      <c r="H163" s="78"/>
      <c r="I163" s="79"/>
    </row>
    <row r="164" ht="15.75" customHeight="1">
      <c r="H164" s="78"/>
      <c r="I164" s="79"/>
    </row>
    <row r="165" ht="15.75" customHeight="1">
      <c r="H165" s="78"/>
      <c r="I165" s="79"/>
    </row>
    <row r="166" ht="15.75" customHeight="1">
      <c r="H166" s="78"/>
      <c r="I166" s="79"/>
    </row>
    <row r="167" ht="15.75" customHeight="1">
      <c r="H167" s="78"/>
      <c r="I167" s="79"/>
    </row>
    <row r="168" ht="15.75" customHeight="1">
      <c r="H168" s="78"/>
      <c r="I168" s="79"/>
    </row>
    <row r="169" ht="15.75" customHeight="1">
      <c r="H169" s="78"/>
      <c r="I169" s="79"/>
    </row>
    <row r="170" ht="15.75" customHeight="1">
      <c r="H170" s="78"/>
      <c r="I170" s="79"/>
    </row>
    <row r="171" ht="15.75" customHeight="1">
      <c r="H171" s="78"/>
      <c r="I171" s="79"/>
    </row>
    <row r="172" ht="15.75" customHeight="1">
      <c r="H172" s="78"/>
      <c r="I172" s="79"/>
    </row>
    <row r="173" ht="15.75" customHeight="1">
      <c r="H173" s="78"/>
      <c r="I173" s="79"/>
    </row>
    <row r="174" ht="15.75" customHeight="1">
      <c r="H174" s="78"/>
      <c r="I174" s="79"/>
    </row>
    <row r="175" ht="15.75" customHeight="1">
      <c r="H175" s="78"/>
      <c r="I175" s="79"/>
    </row>
    <row r="176" ht="15.75" customHeight="1">
      <c r="H176" s="78"/>
      <c r="I176" s="79"/>
    </row>
    <row r="177" ht="15.75" customHeight="1">
      <c r="H177" s="78"/>
      <c r="I177" s="79"/>
    </row>
    <row r="178" ht="15.75" customHeight="1">
      <c r="H178" s="78"/>
      <c r="I178" s="79"/>
    </row>
    <row r="179" ht="15.75" customHeight="1">
      <c r="H179" s="78"/>
      <c r="I179" s="79"/>
    </row>
    <row r="180" ht="15.75" customHeight="1">
      <c r="H180" s="78"/>
      <c r="I180" s="79"/>
    </row>
    <row r="181" ht="15.75" customHeight="1">
      <c r="H181" s="78"/>
      <c r="I181" s="79"/>
    </row>
    <row r="182" ht="15.75" customHeight="1">
      <c r="H182" s="78"/>
      <c r="I182" s="79"/>
    </row>
    <row r="183" ht="15.75" customHeight="1">
      <c r="H183" s="78"/>
      <c r="I183" s="79"/>
    </row>
    <row r="184" ht="15.75" customHeight="1">
      <c r="H184" s="78"/>
      <c r="I184" s="79"/>
    </row>
    <row r="185" ht="15.75" customHeight="1">
      <c r="H185" s="78"/>
      <c r="I185" s="79"/>
    </row>
    <row r="186" ht="15.75" customHeight="1">
      <c r="H186" s="78"/>
      <c r="I186" s="79"/>
    </row>
    <row r="187" ht="15.75" customHeight="1">
      <c r="H187" s="78"/>
      <c r="I187" s="79"/>
    </row>
    <row r="188" ht="15.75" customHeight="1">
      <c r="H188" s="78"/>
      <c r="I188" s="79"/>
    </row>
    <row r="189" ht="15.75" customHeight="1">
      <c r="H189" s="78"/>
      <c r="I189" s="79"/>
    </row>
    <row r="190" ht="15.75" customHeight="1">
      <c r="H190" s="78"/>
      <c r="I190" s="79"/>
    </row>
    <row r="191" ht="15.75" customHeight="1">
      <c r="H191" s="78"/>
      <c r="I191" s="79"/>
    </row>
    <row r="192" ht="15.75" customHeight="1">
      <c r="H192" s="78"/>
      <c r="I192" s="79"/>
    </row>
    <row r="193" ht="15.75" customHeight="1">
      <c r="H193" s="78"/>
      <c r="I193" s="79"/>
    </row>
    <row r="194" ht="15.75" customHeight="1">
      <c r="H194" s="78"/>
      <c r="I194" s="79"/>
    </row>
    <row r="195" ht="15.75" customHeight="1">
      <c r="H195" s="78"/>
      <c r="I195" s="79"/>
    </row>
    <row r="196" ht="15.75" customHeight="1">
      <c r="H196" s="78"/>
      <c r="I196" s="79"/>
    </row>
    <row r="197" ht="15.75" customHeight="1">
      <c r="H197" s="78"/>
      <c r="I197" s="79"/>
    </row>
    <row r="198" ht="15.75" customHeight="1">
      <c r="H198" s="78"/>
      <c r="I198" s="79"/>
    </row>
    <row r="199" ht="15.75" customHeight="1">
      <c r="H199" s="78"/>
      <c r="I199" s="79"/>
    </row>
    <row r="200" ht="15.75" customHeight="1">
      <c r="H200" s="78"/>
      <c r="I200" s="79"/>
    </row>
    <row r="201" ht="15.75" customHeight="1">
      <c r="H201" s="78"/>
      <c r="I201" s="79"/>
    </row>
    <row r="202" ht="15.75" customHeight="1">
      <c r="H202" s="78"/>
      <c r="I202" s="79"/>
    </row>
    <row r="203" ht="15.75" customHeight="1">
      <c r="H203" s="78"/>
      <c r="I203" s="79"/>
    </row>
    <row r="204" ht="15.75" customHeight="1">
      <c r="H204" s="78"/>
      <c r="I204" s="79"/>
    </row>
    <row r="205" ht="15.75" customHeight="1">
      <c r="H205" s="78"/>
      <c r="I205" s="79"/>
    </row>
    <row r="206" ht="15.75" customHeight="1">
      <c r="H206" s="78"/>
      <c r="I206" s="79"/>
    </row>
    <row r="207" ht="15.75" customHeight="1">
      <c r="H207" s="78"/>
      <c r="I207" s="79"/>
    </row>
    <row r="208" ht="15.75" customHeight="1">
      <c r="H208" s="78"/>
      <c r="I208" s="79"/>
    </row>
    <row r="209" ht="15.75" customHeight="1">
      <c r="H209" s="78"/>
      <c r="I209" s="79"/>
    </row>
    <row r="210" ht="15.75" customHeight="1">
      <c r="H210" s="78"/>
      <c r="I210" s="79"/>
    </row>
    <row r="211" ht="15.75" customHeight="1">
      <c r="H211" s="78"/>
      <c r="I211" s="79"/>
    </row>
    <row r="212" ht="15.75" customHeight="1">
      <c r="H212" s="78"/>
      <c r="I212" s="79"/>
    </row>
    <row r="213" ht="15.75" customHeight="1">
      <c r="H213" s="78"/>
      <c r="I213" s="79"/>
    </row>
    <row r="214" ht="15.75" customHeight="1">
      <c r="H214" s="78"/>
      <c r="I214" s="79"/>
    </row>
    <row r="215" ht="15.75" customHeight="1">
      <c r="H215" s="78"/>
      <c r="I215" s="79"/>
    </row>
    <row r="216" ht="15.75" customHeight="1">
      <c r="H216" s="78"/>
      <c r="I216" s="79"/>
    </row>
    <row r="217" ht="15.75" customHeight="1">
      <c r="H217" s="78"/>
      <c r="I217" s="79"/>
    </row>
    <row r="218" ht="15.75" customHeight="1">
      <c r="H218" s="78"/>
      <c r="I218" s="79"/>
    </row>
    <row r="219" ht="15.75" customHeight="1">
      <c r="H219" s="78"/>
      <c r="I219" s="79"/>
    </row>
    <row r="220" ht="15.75" customHeight="1">
      <c r="H220" s="78"/>
      <c r="I220" s="79"/>
    </row>
    <row r="221" ht="15.75" customHeight="1">
      <c r="H221" s="78"/>
      <c r="I221" s="79"/>
    </row>
    <row r="222" ht="15.75" customHeight="1">
      <c r="H222" s="78"/>
      <c r="I222" s="79"/>
    </row>
    <row r="223" ht="15.75" customHeight="1">
      <c r="H223" s="78"/>
      <c r="I223" s="79"/>
    </row>
    <row r="224" ht="15.75" customHeight="1">
      <c r="H224" s="78"/>
      <c r="I224" s="79"/>
    </row>
    <row r="225" ht="15.75" customHeight="1">
      <c r="H225" s="78"/>
      <c r="I225" s="79"/>
    </row>
    <row r="226" ht="15.75" customHeight="1">
      <c r="H226" s="78"/>
      <c r="I226" s="79"/>
    </row>
    <row r="227" ht="15.75" customHeight="1">
      <c r="H227" s="78"/>
      <c r="I227" s="79"/>
    </row>
    <row r="228" ht="15.75" customHeight="1">
      <c r="H228" s="78"/>
      <c r="I228" s="79"/>
    </row>
    <row r="229" ht="15.75" customHeight="1">
      <c r="H229" s="78"/>
      <c r="I229" s="79"/>
    </row>
    <row r="230" ht="15.75" customHeight="1">
      <c r="H230" s="78"/>
      <c r="I230" s="79"/>
    </row>
    <row r="231" ht="15.75" customHeight="1">
      <c r="H231" s="78"/>
      <c r="I231" s="79"/>
    </row>
    <row r="232" ht="15.75" customHeight="1">
      <c r="H232" s="78"/>
      <c r="I232" s="79"/>
    </row>
    <row r="233" ht="15.75" customHeight="1">
      <c r="H233" s="78"/>
      <c r="I233" s="79"/>
    </row>
    <row r="234" ht="15.75" customHeight="1">
      <c r="H234" s="78"/>
      <c r="I234" s="79"/>
    </row>
    <row r="235" ht="15.75" customHeight="1">
      <c r="H235" s="78"/>
      <c r="I235" s="79"/>
    </row>
    <row r="236" ht="15.75" customHeight="1">
      <c r="H236" s="78"/>
      <c r="I236" s="79"/>
    </row>
    <row r="237" ht="15.75" customHeight="1">
      <c r="H237" s="78"/>
      <c r="I237" s="79"/>
    </row>
    <row r="238" ht="15.75" customHeight="1">
      <c r="H238" s="78"/>
      <c r="I238" s="79"/>
    </row>
    <row r="239" ht="15.75" customHeight="1">
      <c r="H239" s="78"/>
      <c r="I239" s="79"/>
    </row>
    <row r="240" ht="15.75" customHeight="1">
      <c r="H240" s="78"/>
      <c r="I240" s="79"/>
    </row>
    <row r="241" ht="15.75" customHeight="1">
      <c r="H241" s="78"/>
      <c r="I241" s="79"/>
    </row>
    <row r="242" ht="15.75" customHeight="1">
      <c r="H242" s="78"/>
      <c r="I242" s="79"/>
    </row>
    <row r="243" ht="15.75" customHeight="1">
      <c r="H243" s="78"/>
      <c r="I243" s="79"/>
    </row>
    <row r="244" ht="15.75" customHeight="1">
      <c r="H244" s="78"/>
      <c r="I244" s="79"/>
    </row>
    <row r="245" ht="15.75" customHeight="1">
      <c r="H245" s="78"/>
      <c r="I245" s="79"/>
    </row>
    <row r="246" ht="15.75" customHeight="1">
      <c r="H246" s="78"/>
      <c r="I246" s="79"/>
    </row>
    <row r="247" ht="15.75" customHeight="1">
      <c r="H247" s="78"/>
      <c r="I247" s="79"/>
    </row>
    <row r="248" ht="15.75" customHeight="1">
      <c r="H248" s="78"/>
      <c r="I248" s="79"/>
    </row>
    <row r="249" ht="15.75" customHeight="1">
      <c r="H249" s="78"/>
      <c r="I249" s="79"/>
    </row>
    <row r="250" ht="15.75" customHeight="1">
      <c r="H250" s="78"/>
      <c r="I250" s="79"/>
    </row>
    <row r="251" ht="15.75" customHeight="1">
      <c r="H251" s="78"/>
      <c r="I251" s="79"/>
    </row>
    <row r="252" ht="15.75" customHeight="1">
      <c r="H252" s="78"/>
      <c r="I252" s="79"/>
    </row>
    <row r="253" ht="15.75" customHeight="1">
      <c r="H253" s="78"/>
      <c r="I253" s="79"/>
    </row>
    <row r="254" ht="15.75" customHeight="1">
      <c r="H254" s="78"/>
      <c r="I254" s="79"/>
    </row>
    <row r="255" ht="15.75" customHeight="1">
      <c r="H255" s="78"/>
      <c r="I255" s="79"/>
    </row>
    <row r="256" ht="15.75" customHeight="1">
      <c r="H256" s="78"/>
      <c r="I256" s="79"/>
    </row>
    <row r="257" ht="15.75" customHeight="1">
      <c r="H257" s="78"/>
      <c r="I257" s="79"/>
    </row>
    <row r="258" ht="15.75" customHeight="1">
      <c r="H258" s="78"/>
      <c r="I258" s="79"/>
    </row>
    <row r="259" ht="15.75" customHeight="1">
      <c r="H259" s="78"/>
      <c r="I259" s="79"/>
    </row>
    <row r="260" ht="15.75" customHeight="1">
      <c r="H260" s="78"/>
      <c r="I260" s="79"/>
    </row>
    <row r="261" ht="15.75" customHeight="1">
      <c r="H261" s="78"/>
      <c r="I261" s="79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I1"/>
    <mergeCell ref="B2:I2"/>
    <mergeCell ref="C5:D5"/>
    <mergeCell ref="C6:D6"/>
    <mergeCell ref="C7:D7"/>
    <mergeCell ref="B9:G9"/>
    <mergeCell ref="B20:F20"/>
    <mergeCell ref="B55:F55"/>
    <mergeCell ref="B60:F60"/>
    <mergeCell ref="B28:F28"/>
    <mergeCell ref="B31:F31"/>
    <mergeCell ref="B37:F37"/>
    <mergeCell ref="B38:F38"/>
    <mergeCell ref="B45:F45"/>
    <mergeCell ref="B46:F46"/>
    <mergeCell ref="B54:F54"/>
  </mergeCells>
  <dataValidations>
    <dataValidation type="list" allowBlank="1" showErrorMessage="1" sqref="C11:C12 C21 C29 C32 C61">
      <formula1>#REF!</formula1>
    </dataValidation>
    <dataValidation type="list" allowBlank="1" showErrorMessage="1" sqref="C13:C19 C22:C27 C30 C33:C36 C39:C44 C47:C53 C56:C59">
      <formula1>"Días,Semanas,Meses,Paquete,Unidad"</formula1>
    </dataValidation>
  </dataValidations>
  <drawing r:id="rId2"/>
  <legacyDrawing r:id="rId3"/>
</worksheet>
</file>